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<sst xmlns="http://schemas.openxmlformats.org/spreadsheetml/2006/main" uniqueCount="100">
  <si>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</si>
  <si>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</si>
  <si>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11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</si>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</sst>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512243.7</v>
      </c>
    </row>
    <row r="14" spans="1:12" customHeight="1" ht="22.5">
      <c r="A14" t="s">
        <v>13</v>
      </c>
      <c r="B14" t="s">
        <v>14</v>
      </c>
      <c r="C14" t="s">
        <v>15</v>
      </c>
      <c r="D14">
        <f>93028.2</f>
        <v>93028.2</v>
      </c>
    </row>
    <row r="15" spans="1:12" customHeight="1" ht="12.75">
      <c r="A15" t="s">
        <v>16</v>
      </c>
      <c r="B15" t="s">
        <v>17</v>
      </c>
      <c r="C15" t="s">
        <v>18</v>
      </c>
      <c r="D15">
        <f>59675</f>
        <v>59675</v>
      </c>
    </row>
    <row r="16" spans="1:12" customHeight="1" ht="12.75">
      <c r="A16" t="s">
        <v>19</v>
      </c>
      <c r="B16" t="s">
        <v>20</v>
      </c>
      <c r="C16" t="s">
        <v>18</v>
      </c>
      <c r="D16">
        <f>174961.52</f>
        <v>174961.52</v>
      </c>
    </row>
    <row r="17" spans="1:12" customHeight="1" ht="12.75">
      <c r="A17" t="s">
        <v>21</v>
      </c>
      <c r="B17" t="s">
        <v>22</v>
      </c>
      <c r="C17" t="s">
        <v>18</v>
      </c>
      <c r="D17">
        <f>102065.84</f>
        <v>102065.84</v>
      </c>
    </row>
    <row r="18" spans="1:12" customHeight="1" ht="45">
      <c r="A18" t="s">
        <v>23</v>
      </c>
      <c r="B18" t="s">
        <v>24</v>
      </c>
      <c r="C18" t="s">
        <v>18</v>
      </c>
      <c r="D18">
        <f>51480.92</f>
        <v>51480.92</v>
      </c>
    </row>
    <row r="19" spans="1:12" customHeight="1" ht="33.75">
      <c r="A19" t="s">
        <v>25</v>
      </c>
      <c r="B19" t="s">
        <v>26</v>
      </c>
      <c r="C19" t="s">
        <v>18</v>
      </c>
      <c r="D19">
        <f>20592.33</f>
        <v>20592.33</v>
      </c>
    </row>
    <row r="20" spans="1:12" customHeight="1" ht="12.75">
      <c r="A20" t="s">
        <v>27</v>
      </c>
      <c r="B20" t="s">
        <v>28</v>
      </c>
      <c r="C20" t="s">
        <v>29</v>
      </c>
      <c r="D20">
        <f>845.85</f>
        <v>845.85</v>
      </c>
    </row>
    <row r="21" spans="1:12" customHeight="1" ht="12.75">
      <c r="A21" t="s">
        <v>30</v>
      </c>
      <c r="B21" t="s">
        <v>31</v>
      </c>
      <c r="C21" t="s">
        <v>29</v>
      </c>
      <c r="D21">
        <f>1869.19</f>
        <v>1869.19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7724.85</f>
        <v>7724.85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763238.32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65943.14</f>
        <v>65943.14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11311.76</f>
        <v>11311.76</v>
      </c>
    </row>
    <row r="29" spans="1:12" customHeight="1" ht="22.5">
      <c r="A29" t="s">
        <v>43</v>
      </c>
      <c r="B29" t="s">
        <v>44</v>
      </c>
      <c r="C29" t="s">
        <v>15</v>
      </c>
      <c r="D29">
        <f>76607.48</f>
        <v>76607.48</v>
      </c>
    </row>
    <row r="30" spans="1:12" customHeight="1" ht="33.75">
      <c r="A30" t="s">
        <v>45</v>
      </c>
      <c r="B30" t="s">
        <v>46</v>
      </c>
      <c r="C30" t="s">
        <v>15</v>
      </c>
      <c r="D30">
        <f>20805.2</f>
        <v>20805.2</v>
      </c>
    </row>
    <row r="31" spans="1:12" customHeight="1" ht="22.5">
      <c r="A31" t="s">
        <v>47</v>
      </c>
      <c r="B31" t="s">
        <v>48</v>
      </c>
      <c r="C31" t="s">
        <v>15</v>
      </c>
      <c r="D31">
        <f>4473.5</f>
        <v>4473.5</v>
      </c>
    </row>
    <row r="32" spans="1:12" customHeight="1" ht="33.75">
      <c r="A32" t="s">
        <v>49</v>
      </c>
      <c r="B32" t="s">
        <v>50</v>
      </c>
      <c r="C32" t="s">
        <v>15</v>
      </c>
      <c r="D32">
        <f>30832.86</f>
        <v>30832.86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122494.91</f>
        <v>122494.91</v>
      </c>
    </row>
    <row r="35" spans="1:12" customHeight="1" ht="33.75">
      <c r="A35" t="s">
        <v>55</v>
      </c>
      <c r="B35" t="s">
        <v>56</v>
      </c>
      <c r="C35" t="s">
        <v>15</v>
      </c>
      <c r="D35">
        <f>68740.35</f>
        <v>68740.35</v>
      </c>
    </row>
    <row r="36" spans="1:12" customHeight="1" ht="12.75">
      <c r="A36" t="s">
        <v>57</v>
      </c>
      <c r="B36" t="s">
        <v>58</v>
      </c>
      <c r="C36" t="s">
        <v>59</v>
      </c>
      <c r="D36">
        <f>9546.02</f>
        <v>9546.02</v>
      </c>
    </row>
    <row r="37" spans="1:12" customHeight="1" ht="19.5">
      <c r="A37" t="s">
        <v>60</v>
      </c>
      <c r="B37" t="s">
        <v>61</v>
      </c>
      <c r="C37" t="s">
        <v>15</v>
      </c>
      <c r="D37">
        <f>4648.45</f>
        <v>4648.45</v>
      </c>
    </row>
    <row r="38" spans="1:12" customHeight="1" ht="12.75">
      <c r="A38" t="s">
        <v>62</v>
      </c>
      <c r="B38" t="s">
        <v>63</v>
      </c>
      <c r="C38" t="s">
        <v>29</v>
      </c>
      <c r="D38">
        <f>68271.33</f>
        <v>68271.33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15000</f>
        <v>15000</v>
      </c>
    </row>
    <row r="41" spans="1:12" customHeight="1" ht="12.75">
      <c r="A41" t="s">
        <v>68</v>
      </c>
      <c r="B41" t="s">
        <v>69</v>
      </c>
      <c r="C41" t="s">
        <v>29</v>
      </c>
      <c r="D41">
        <f>174675.52</f>
        <v>174675.52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32036.9</f>
        <v>32036.9</v>
      </c>
    </row>
    <row r="45" spans="1:12" customHeight="1" ht="48">
      <c r="A45" t="s">
        <v>76</v>
      </c>
      <c r="B45" t="s">
        <v>77</v>
      </c>
      <c r="C45" t="s">
        <v>78</v>
      </c>
      <c r="D45">
        <f>57850.9</f>
        <v>57850.9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216422.36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156136.83</f>
        <v>156136.83</v>
      </c>
    </row>
    <row r="53" spans="1:12" customHeight="1" ht="12.75">
      <c r="A53" t="s">
        <v>92</v>
      </c>
      <c r="B53" t="s">
        <v>93</v>
      </c>
      <c r="C53" t="s">
        <v>29</v>
      </c>
      <c r="D53">
        <f>60285.53</f>
        <v>60285.53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1491904.38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